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5600" windowHeight="9975" firstSheet="1" activeTab="1"/>
  </bookViews>
  <sheets>
    <sheet name="ก.ย.61 " sheetId="22" r:id="rId1"/>
    <sheet name="พ.ย.61" sheetId="23" r:id="rId2"/>
    <sheet name="ต.ค.61" sheetId="11" r:id="rId3"/>
    <sheet name="Sheet2" sheetId="2" r:id="rId4"/>
    <sheet name="Sheet3" sheetId="3" r:id="rId5"/>
  </sheets>
  <definedNames>
    <definedName name="_xlnm.Print_Titles" localSheetId="0">'ก.ย.61 '!$1:$7</definedName>
  </definedNames>
  <calcPr calcId="125725"/>
</workbook>
</file>

<file path=xl/calcChain.xml><?xml version="1.0" encoding="utf-8"?>
<calcChain xmlns="http://schemas.openxmlformats.org/spreadsheetml/2006/main">
  <c r="G42" i="23"/>
  <c r="F42"/>
  <c r="H42" s="1"/>
  <c r="G41"/>
  <c r="F41"/>
  <c r="H41" s="1"/>
  <c r="G40"/>
  <c r="G39"/>
  <c r="G38"/>
  <c r="G37"/>
  <c r="G36"/>
  <c r="G35"/>
  <c r="F33"/>
  <c r="F34"/>
  <c r="H34" s="1"/>
  <c r="F35"/>
  <c r="H35" s="1"/>
  <c r="F36"/>
  <c r="H36" s="1"/>
  <c r="F37"/>
  <c r="H37" s="1"/>
  <c r="F38"/>
  <c r="H38" s="1"/>
  <c r="F39"/>
  <c r="H39" s="1"/>
  <c r="F40"/>
  <c r="H40" s="1"/>
  <c r="G34"/>
  <c r="G33"/>
  <c r="H33"/>
  <c r="G32"/>
  <c r="F32"/>
  <c r="H32" s="1"/>
  <c r="G31"/>
  <c r="F31"/>
  <c r="H31" s="1"/>
  <c r="G30"/>
  <c r="F30"/>
  <c r="H30" s="1"/>
  <c r="G29"/>
  <c r="F29"/>
  <c r="H29" s="1"/>
  <c r="G28"/>
  <c r="F28"/>
  <c r="H28" s="1"/>
  <c r="G27"/>
  <c r="F27"/>
  <c r="H27" s="1"/>
  <c r="G26"/>
  <c r="F26"/>
  <c r="H26" s="1"/>
  <c r="G25"/>
  <c r="F25"/>
  <c r="H25" s="1"/>
  <c r="G24"/>
  <c r="F24"/>
  <c r="H24" s="1"/>
  <c r="G23"/>
  <c r="F23"/>
  <c r="H23" s="1"/>
  <c r="G22"/>
  <c r="F22"/>
  <c r="H22" s="1"/>
  <c r="G21"/>
  <c r="F21"/>
  <c r="H21" s="1"/>
  <c r="G20"/>
  <c r="G19"/>
  <c r="F20"/>
  <c r="H20" s="1"/>
  <c r="F19"/>
  <c r="H19" s="1"/>
  <c r="G18"/>
  <c r="F18"/>
  <c r="H18" s="1"/>
  <c r="G17"/>
  <c r="F17"/>
  <c r="H17" s="1"/>
  <c r="G16"/>
  <c r="F16"/>
  <c r="H16" s="1"/>
  <c r="G15"/>
  <c r="F15"/>
  <c r="H15" s="1"/>
  <c r="G14"/>
  <c r="F14"/>
  <c r="H14" s="1"/>
  <c r="G13"/>
  <c r="F13"/>
  <c r="H13" s="1"/>
  <c r="G12"/>
  <c r="F12"/>
  <c r="H12" s="1"/>
  <c r="C45"/>
  <c r="G11"/>
  <c r="F11"/>
  <c r="H11" s="1"/>
  <c r="G10"/>
  <c r="F10"/>
  <c r="H10" s="1"/>
  <c r="G9"/>
  <c r="F9"/>
  <c r="H9" s="1"/>
  <c r="G8"/>
  <c r="F8"/>
  <c r="H8" s="1"/>
  <c r="C21" i="11"/>
  <c r="G11"/>
  <c r="F11"/>
  <c r="H11" s="1"/>
  <c r="G10"/>
  <c r="F10"/>
  <c r="H10" s="1"/>
  <c r="G9"/>
  <c r="F9"/>
  <c r="H9" s="1"/>
  <c r="G8"/>
  <c r="F8"/>
  <c r="H8" s="1"/>
  <c r="C34" i="22"/>
  <c r="G27"/>
  <c r="H27"/>
  <c r="G26"/>
  <c r="F26"/>
  <c r="H26" s="1"/>
  <c r="G25"/>
  <c r="F25"/>
  <c r="H25" s="1"/>
  <c r="G24"/>
  <c r="F24"/>
  <c r="H24" s="1"/>
  <c r="G23"/>
  <c r="F23"/>
  <c r="H23" s="1"/>
  <c r="G22"/>
  <c r="F22"/>
  <c r="H22" s="1"/>
  <c r="G21"/>
  <c r="F21"/>
  <c r="H21" s="1"/>
  <c r="G20"/>
  <c r="F20"/>
  <c r="H20" s="1"/>
  <c r="G19"/>
  <c r="F19"/>
  <c r="H19" s="1"/>
  <c r="G18"/>
  <c r="F18"/>
  <c r="H18" s="1"/>
  <c r="G17"/>
  <c r="F17"/>
  <c r="H17" s="1"/>
  <c r="G16"/>
  <c r="F16"/>
  <c r="H16" s="1"/>
  <c r="G15"/>
  <c r="F15"/>
  <c r="H15" s="1"/>
  <c r="G14"/>
  <c r="F14"/>
  <c r="H14" s="1"/>
  <c r="G13"/>
  <c r="F13"/>
  <c r="H13" s="1"/>
  <c r="G12"/>
  <c r="F12"/>
  <c r="H12" s="1"/>
  <c r="G11"/>
  <c r="F11"/>
  <c r="H11" s="1"/>
  <c r="G10"/>
  <c r="F10"/>
  <c r="H10" s="1"/>
  <c r="G9"/>
  <c r="F9"/>
  <c r="H9" s="1"/>
  <c r="G8"/>
  <c r="F8"/>
  <c r="H8" s="1"/>
</calcChain>
</file>

<file path=xl/sharedStrings.xml><?xml version="1.0" encoding="utf-8"?>
<sst xmlns="http://schemas.openxmlformats.org/spreadsheetml/2006/main" count="278" uniqueCount="100">
  <si>
    <t>ลำดับที่</t>
  </si>
  <si>
    <t>งานจัดซื้อจัดจ้าง</t>
  </si>
  <si>
    <t>วงเงิน</t>
  </si>
  <si>
    <t>งบประมาณ</t>
  </si>
  <si>
    <t>(ราคากลาง)</t>
  </si>
  <si>
    <t>วิธีซื้อ/จ้าง</t>
  </si>
  <si>
    <t>ผู้ที่ได้รับการคัดเลือก</t>
  </si>
  <si>
    <t>เหตุผลที่คัดเลือกโดยสังเขป</t>
  </si>
  <si>
    <t>แบบ สขร. 1</t>
  </si>
  <si>
    <t>คุณภาพและราคาตามที่กำหนด</t>
  </si>
  <si>
    <t>ผู้เสนอราคาและ</t>
  </si>
  <si>
    <t>ราคาที่เสนอ</t>
  </si>
  <si>
    <t>สำนักงานพัฒนาฝีมือแรงงานลำพูน</t>
  </si>
  <si>
    <t>วิธีเฉพาะเจาะจง</t>
  </si>
  <si>
    <t>ร้านแนวธรรม</t>
  </si>
  <si>
    <t>ร้านเหมียวลำพูนโฆษณา</t>
  </si>
  <si>
    <t>บริษัท โมเดิร์น เอ็ดดูเคชั่นมอลล์ จำกัด</t>
  </si>
  <si>
    <t>ห้างหุ้นส่วนจำกัด สหสายเหนือหล่อยาง</t>
  </si>
  <si>
    <t>และราคาที่ตกลงซื้อหรือจ้าง</t>
  </si>
  <si>
    <t>ค่าวัสดุ การแปรรูปสมุนไพรเพื่อสุขภาพ</t>
  </si>
  <si>
    <t>ค่าวัสดุ การแปรรูปผลิตภัณฑ์ทางการเกษตร</t>
  </si>
  <si>
    <t>ค่าวัสดุ การทำเครื่องดื่มชนิดต่าง ๆ</t>
  </si>
  <si>
    <t>ค่าวัสดุ การทำผลิตภัณฑ์สมุนไพร</t>
  </si>
  <si>
    <t>สรุปผลการดำเนินการจัดซื้อจัดจ้างในรอบเดือน กันยายน 2561</t>
  </si>
  <si>
    <t>ค่าวัสดุทดสอบฯ</t>
  </si>
  <si>
    <t>ห้างหุ้นส่วนจำกัดพี.พี.กรุ๊ป เทรดดิ้ง</t>
  </si>
  <si>
    <t>ค่าวัสดุการทอผ้ากะเหรี่ยงด้ายกี่เอว</t>
  </si>
  <si>
    <t>ค่าป้าย การทอผ้ากะเหรี่ยงด้ายกี่เอว</t>
  </si>
  <si>
    <t>น.ส.เพ็ญนภา พงษ์ขาว</t>
  </si>
  <si>
    <t>ค่าป้ายประชาสัมพันธ์โครงการผลิตภาพแรงงาน</t>
  </si>
  <si>
    <t>ค่าจ้างเหมาพ่นสีโลโก้ติดรถตู้ฯ</t>
  </si>
  <si>
    <t>ค่าจ้างซ่อมแซมหลังคาฯ</t>
  </si>
  <si>
    <t>นายวีรพล เรือนผาม</t>
  </si>
  <si>
    <t>นายนพดล สุภาหาญ</t>
  </si>
  <si>
    <t>ค่าป้าย การแปรรูปผลิตภัณฑ์ทางการเกษตร</t>
  </si>
  <si>
    <t>ค่าจ้างทำทำเนียบผู้บริหารฯ</t>
  </si>
  <si>
    <t>ค่าจ้างทำป้ายประชาสัมพันธ์</t>
  </si>
  <si>
    <t>ร้านน้ำทิพย์ โอเอซีส</t>
  </si>
  <si>
    <t>ค่าวัสดุ งานมาตรฐานฯ</t>
  </si>
  <si>
    <t>ค่าจ้างซ่อมรถยนต์ราชการ</t>
  </si>
  <si>
    <t>บริษัทแสงชัยมอเตอร์เซลล์ จำกัด</t>
  </si>
  <si>
    <t xml:space="preserve">ค่าจ้างปะยาง กจ 230 </t>
  </si>
  <si>
    <t>ค่าวัสดุสำนำงาน</t>
  </si>
  <si>
    <t>ค่าวัสดุสำนักงาน งานรับรองฯ</t>
  </si>
  <si>
    <t>ค่าน้ำมันเชื้อเพลิง เดือนก.ย.61</t>
  </si>
  <si>
    <t>บริษัท ปตท.บริหารธุรกิจ จำกัด</t>
  </si>
  <si>
    <t>สรุปผลการดำเนินการจัดซื้อจัดจ้างในรอบเดือน ตุลาคม 2561</t>
  </si>
  <si>
    <t>ลำดับ</t>
  </si>
  <si>
    <t>ค่าจ้างทำพวงมาลา</t>
  </si>
  <si>
    <t>ร้านจันทร์หอมดอกไม้สด</t>
  </si>
  <si>
    <t>ค่าวัสดุทดสอบฯช่างสีรถยนต์</t>
  </si>
  <si>
    <t>ร้านมิตรภาพการาจ</t>
  </si>
  <si>
    <t>ค่าจ้างทำป้ายไวนิล</t>
  </si>
  <si>
    <t>ค่าวัสดุ ช่างเครื่องปรับอากาศฯ</t>
  </si>
  <si>
    <t>สรุปผลการดำเนินการจัดซื้อจัดจ้างในรอบเดือน พฤศจิกายน 2561</t>
  </si>
  <si>
    <t>ค่าวัสดุทดสอบฯไฟฟ้า</t>
  </si>
  <si>
    <t>ค่าป้าย</t>
  </si>
  <si>
    <t>ค่าวัสดุฯ ช่างเครื่องปรับอากาศฯ</t>
  </si>
  <si>
    <t>ค่าวัสดุทดสอบฯช่างเครื่องปรับอากาศฯ</t>
  </si>
  <si>
    <t>ค่าวัสดุฯช่างเครื่องปรับอากาศฯ</t>
  </si>
  <si>
    <t>บรษัทลานดาอินดัสเตรียลแก๊ส จำกัด</t>
  </si>
  <si>
    <t>ค่าวัสดุทดสอบฯ ช่างเครื่องปรับอากาศฯ</t>
  </si>
  <si>
    <t>ค่าวัสดุเตรียมฯช่างเชื่อมอาร์กฯ</t>
  </si>
  <si>
    <t>บริษัทวุฒิชัยพาณิชย์ จำกัด</t>
  </si>
  <si>
    <t>บริษัทลานนาอินดัสเตรียลแก๊ส จำกัด</t>
  </si>
  <si>
    <t>ค่าน้ำมันเชื้อเพลิงเดือน ต.ค.61</t>
  </si>
  <si>
    <t>บริษัท ปตท.บริการธุรกิจจำกัด</t>
  </si>
  <si>
    <t>ค่าวัสดุเตรียมฯช่างซ่อมรถจักรยานยนต์</t>
  </si>
  <si>
    <t>ร้านสมศักดิ์มอเตอร์ไบค์</t>
  </si>
  <si>
    <t>ค่าวัสดุคอมพิวเตอร์</t>
  </si>
  <si>
    <t>ห้างหุ้นส่วนจำกัด พ๊.พี.กรุ๊ป เทรดดิ้ง</t>
  </si>
  <si>
    <t>ค่าจ้างทำพานพุ่ม</t>
  </si>
  <si>
    <t>ค่าวัสดุเตรี่ยมฯ ช่างเครื่องทำความเย็นฯ</t>
  </si>
  <si>
    <t>ค่าวัสดุเตรียมฯช่างตัดเย็บเสื้อผ้าสตรี</t>
  </si>
  <si>
    <t>ห้างหุ้นส่วนจำกัด ฟลุ๊คดี</t>
  </si>
  <si>
    <t>ค่าเช่ารถโฟล์คลิฟท์</t>
  </si>
  <si>
    <t>ส.ต.สัณฐาน ยอดยา</t>
  </si>
  <si>
    <t>ค่าถ่ายเอกสารฯ สาขา PLC</t>
  </si>
  <si>
    <t>ร้านคิว.ซี ธนาวัฒน์</t>
  </si>
  <si>
    <t>ค่าถ่ายเอกสารฯ สาขา การขับรถฟอล์คลิพท์</t>
  </si>
  <si>
    <t>ค่าถ่ายเอกสารสาขาการเขียนแบบเครื่องกลฯ</t>
  </si>
  <si>
    <t>บริษัทนรเสฎฐ์ เทคนิคอล(ประเทศไทย)จำกัด</t>
  </si>
  <si>
    <t>ค่าถ่ายเอกสาร สาขา Solidworkฯ</t>
  </si>
  <si>
    <t>ค่าจ้างซ่อมเครื่องพิมพ์ฯ</t>
  </si>
  <si>
    <t>ร้านคอมพิวเตอร์เฮาส์ แอนด์เซอร์วิส</t>
  </si>
  <si>
    <t>ค่าจ้างทำตรายาง</t>
  </si>
  <si>
    <t>ค่าวัสดุยกทดฯสาขาช่างเชื่อมทิกฯ</t>
  </si>
  <si>
    <t>ค่าจ้างตัดแผ่นเหล็ก ช่างเชื่อม</t>
  </si>
  <si>
    <t>ค่าถ่ายเอกสาร สาขาการประยุกต์ใช้มอเตอร์ฯ</t>
  </si>
  <si>
    <t>บริษัท สมศักดิ์การช่าง จำกัด</t>
  </si>
  <si>
    <t>ร้าน คี แอ๊นท์พริ้นติ้ง</t>
  </si>
  <si>
    <t>ค่าจ้างทำวุฒิบัตร</t>
  </si>
  <si>
    <t>ค่าจ้างทำป้าย</t>
  </si>
  <si>
    <t>ค่าวัสดุฯสาขาการประยุกต์ใช้มอเตอร์</t>
  </si>
  <si>
    <t>ค่าจ้างปะยางรถยนต์ กจ 230 ลพ.</t>
  </si>
  <si>
    <t>ห้างหุ้นส่วนจำกัดสหสายเหนือหล่อยาง</t>
  </si>
  <si>
    <t>ค่าวัสดุเตรียมฯ ช่างซ่อมรถจักรยานยนต์</t>
  </si>
  <si>
    <t>บริษัทเวียงออยส์จำกัด</t>
  </si>
  <si>
    <t>ค่าวัสดุทดสอบฯช่างไฟฟ้าภายในอาคาร</t>
  </si>
  <si>
    <t>ค่าวัสดุทดสอบฯช่างซ่อมบำรุงรักษารถยนต์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</si>
</sst>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6" fillId="0" borderId="5" xfId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0" borderId="0" xfId="0" applyFont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0" fontId="1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43" fontId="3" fillId="0" borderId="4" xfId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opLeftCell="A31" workbookViewId="0">
      <selection activeCell="C29" sqref="C29"/>
    </sheetView>
  </sheetViews>
  <sheetFormatPr defaultColWidth="9.125" defaultRowHeight="15"/>
  <cols>
    <col min="1" max="1" width="6.25" style="2" customWidth="1"/>
    <col min="2" max="2" width="17.75" style="16" customWidth="1"/>
    <col min="3" max="3" width="11.875" style="2" customWidth="1"/>
    <col min="4" max="4" width="9.125" style="16" customWidth="1"/>
    <col min="5" max="5" width="20.25" style="2" customWidth="1"/>
    <col min="6" max="6" width="10.25" style="2" customWidth="1"/>
    <col min="7" max="7" width="21.125" style="16" customWidth="1"/>
    <col min="8" max="8" width="11.375" style="16" customWidth="1"/>
    <col min="9" max="9" width="15.75" style="16" customWidth="1"/>
    <col min="10" max="16384" width="9.125" style="2"/>
  </cols>
  <sheetData>
    <row r="1" spans="1:15" ht="20.25" customHeight="1">
      <c r="A1" s="3"/>
      <c r="B1" s="10"/>
      <c r="C1" s="3"/>
      <c r="D1" s="10"/>
      <c r="E1" s="3"/>
      <c r="F1" s="3"/>
      <c r="G1" s="10"/>
      <c r="H1" s="10"/>
      <c r="I1" s="17" t="s">
        <v>8</v>
      </c>
    </row>
    <row r="2" spans="1:15" ht="21.6" customHeight="1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  <c r="M2" s="1"/>
      <c r="N2" s="1"/>
      <c r="O2" s="1"/>
    </row>
    <row r="3" spans="1:15" ht="21" customHeight="1">
      <c r="A3" s="25" t="s">
        <v>12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  <c r="O3" s="1"/>
    </row>
    <row r="4" spans="1:15" ht="7.5" customHeight="1">
      <c r="A4" s="19"/>
      <c r="B4" s="11"/>
      <c r="C4" s="19"/>
      <c r="D4" s="11"/>
      <c r="E4" s="19"/>
      <c r="F4" s="19"/>
      <c r="G4" s="11"/>
      <c r="H4" s="11"/>
      <c r="I4" s="11"/>
      <c r="J4" s="1"/>
      <c r="K4" s="1"/>
      <c r="L4" s="1"/>
      <c r="M4" s="1"/>
      <c r="N4" s="1"/>
      <c r="O4" s="1"/>
    </row>
    <row r="5" spans="1:15" ht="21.6" customHeight="1">
      <c r="A5" s="4" t="s">
        <v>0</v>
      </c>
      <c r="B5" s="12" t="s">
        <v>1</v>
      </c>
      <c r="C5" s="4" t="s">
        <v>2</v>
      </c>
      <c r="D5" s="12" t="s">
        <v>5</v>
      </c>
      <c r="E5" s="26" t="s">
        <v>10</v>
      </c>
      <c r="F5" s="27"/>
      <c r="G5" s="28" t="s">
        <v>6</v>
      </c>
      <c r="H5" s="29"/>
      <c r="I5" s="12" t="s">
        <v>7</v>
      </c>
    </row>
    <row r="6" spans="1:15" ht="21.6" customHeight="1">
      <c r="A6" s="5"/>
      <c r="B6" s="13"/>
      <c r="C6" s="5" t="s">
        <v>3</v>
      </c>
      <c r="D6" s="13"/>
      <c r="E6" s="30" t="s">
        <v>11</v>
      </c>
      <c r="F6" s="31"/>
      <c r="G6" s="32" t="s">
        <v>18</v>
      </c>
      <c r="H6" s="33"/>
      <c r="I6" s="13"/>
    </row>
    <row r="7" spans="1:15" ht="21.6" customHeight="1">
      <c r="A7" s="6"/>
      <c r="B7" s="14"/>
      <c r="C7" s="6" t="s">
        <v>4</v>
      </c>
      <c r="D7" s="14"/>
      <c r="E7" s="21"/>
      <c r="F7" s="22"/>
      <c r="G7" s="23"/>
      <c r="H7" s="24"/>
      <c r="I7" s="14"/>
    </row>
    <row r="8" spans="1:15" ht="21.6" customHeight="1">
      <c r="A8" s="8">
        <v>1</v>
      </c>
      <c r="B8" s="15" t="s">
        <v>24</v>
      </c>
      <c r="C8" s="18">
        <v>8485.1</v>
      </c>
      <c r="D8" s="15" t="s">
        <v>13</v>
      </c>
      <c r="E8" s="15" t="s">
        <v>14</v>
      </c>
      <c r="F8" s="18">
        <f>C8</f>
        <v>8485.1</v>
      </c>
      <c r="G8" s="15" t="str">
        <f>E8</f>
        <v>ร้านแนวธรรม</v>
      </c>
      <c r="H8" s="18">
        <f>F8</f>
        <v>8485.1</v>
      </c>
      <c r="I8" s="15" t="s">
        <v>9</v>
      </c>
    </row>
    <row r="9" spans="1:15" ht="21.6" customHeight="1">
      <c r="A9" s="8">
        <v>2</v>
      </c>
      <c r="B9" s="15" t="s">
        <v>19</v>
      </c>
      <c r="C9" s="18">
        <v>16186</v>
      </c>
      <c r="D9" s="15" t="s">
        <v>13</v>
      </c>
      <c r="E9" s="15" t="s">
        <v>25</v>
      </c>
      <c r="F9" s="18">
        <f t="shared" ref="F9:F26" si="0">C9</f>
        <v>16186</v>
      </c>
      <c r="G9" s="15" t="str">
        <f t="shared" ref="G9:H27" si="1">E9</f>
        <v>ห้างหุ้นส่วนจำกัดพี.พี.กรุ๊ป เทรดดิ้ง</v>
      </c>
      <c r="H9" s="18">
        <f t="shared" si="1"/>
        <v>16186</v>
      </c>
      <c r="I9" s="15" t="s">
        <v>9</v>
      </c>
    </row>
    <row r="10" spans="1:15" ht="21.6" customHeight="1">
      <c r="A10" s="8">
        <v>3</v>
      </c>
      <c r="B10" s="15" t="s">
        <v>26</v>
      </c>
      <c r="C10" s="18">
        <v>6000</v>
      </c>
      <c r="D10" s="15" t="s">
        <v>13</v>
      </c>
      <c r="E10" s="15" t="s">
        <v>28</v>
      </c>
      <c r="F10" s="18">
        <f t="shared" si="0"/>
        <v>6000</v>
      </c>
      <c r="G10" s="15" t="str">
        <f t="shared" si="1"/>
        <v>น.ส.เพ็ญนภา พงษ์ขาว</v>
      </c>
      <c r="H10" s="18">
        <f t="shared" si="1"/>
        <v>6000</v>
      </c>
      <c r="I10" s="15" t="s">
        <v>9</v>
      </c>
    </row>
    <row r="11" spans="1:15" ht="21.6" customHeight="1">
      <c r="A11" s="8">
        <v>4</v>
      </c>
      <c r="B11" s="15" t="s">
        <v>27</v>
      </c>
      <c r="C11" s="18">
        <v>480</v>
      </c>
      <c r="D11" s="15" t="s">
        <v>13</v>
      </c>
      <c r="E11" s="15" t="s">
        <v>15</v>
      </c>
      <c r="F11" s="18">
        <f t="shared" si="0"/>
        <v>480</v>
      </c>
      <c r="G11" s="15" t="str">
        <f t="shared" si="1"/>
        <v>ร้านเหมียวลำพูนโฆษณา</v>
      </c>
      <c r="H11" s="18">
        <f t="shared" si="1"/>
        <v>480</v>
      </c>
      <c r="I11" s="15" t="s">
        <v>9</v>
      </c>
    </row>
    <row r="12" spans="1:15" ht="21.6" customHeight="1">
      <c r="A12" s="8">
        <v>5</v>
      </c>
      <c r="B12" s="15" t="s">
        <v>29</v>
      </c>
      <c r="C12" s="18">
        <v>1000</v>
      </c>
      <c r="D12" s="15" t="s">
        <v>13</v>
      </c>
      <c r="E12" s="15" t="s">
        <v>15</v>
      </c>
      <c r="F12" s="18">
        <f t="shared" si="0"/>
        <v>1000</v>
      </c>
      <c r="G12" s="15" t="str">
        <f t="shared" si="1"/>
        <v>ร้านเหมียวลำพูนโฆษณา</v>
      </c>
      <c r="H12" s="18">
        <f t="shared" si="1"/>
        <v>1000</v>
      </c>
      <c r="I12" s="15" t="s">
        <v>9</v>
      </c>
    </row>
    <row r="13" spans="1:15" ht="21.6" customHeight="1">
      <c r="A13" s="8">
        <v>6</v>
      </c>
      <c r="B13" s="15" t="s">
        <v>30</v>
      </c>
      <c r="C13" s="18">
        <v>1000</v>
      </c>
      <c r="D13" s="15" t="s">
        <v>13</v>
      </c>
      <c r="E13" s="15" t="s">
        <v>15</v>
      </c>
      <c r="F13" s="18">
        <f t="shared" si="0"/>
        <v>1000</v>
      </c>
      <c r="G13" s="15" t="str">
        <f t="shared" si="1"/>
        <v>ร้านเหมียวลำพูนโฆษณา</v>
      </c>
      <c r="H13" s="18">
        <f t="shared" si="1"/>
        <v>1000</v>
      </c>
      <c r="I13" s="15" t="s">
        <v>9</v>
      </c>
    </row>
    <row r="14" spans="1:15" ht="21.6" customHeight="1">
      <c r="A14" s="8">
        <v>7</v>
      </c>
      <c r="B14" s="15" t="s">
        <v>31</v>
      </c>
      <c r="C14" s="18">
        <v>31000</v>
      </c>
      <c r="D14" s="15" t="s">
        <v>13</v>
      </c>
      <c r="E14" s="15" t="s">
        <v>32</v>
      </c>
      <c r="F14" s="18">
        <f t="shared" si="0"/>
        <v>31000</v>
      </c>
      <c r="G14" s="15" t="str">
        <f t="shared" si="1"/>
        <v>นายวีรพล เรือนผาม</v>
      </c>
      <c r="H14" s="18">
        <f t="shared" si="1"/>
        <v>31000</v>
      </c>
      <c r="I14" s="15" t="s">
        <v>9</v>
      </c>
    </row>
    <row r="15" spans="1:15" ht="21.6" customHeight="1">
      <c r="A15" s="8">
        <v>8</v>
      </c>
      <c r="B15" s="15" t="s">
        <v>20</v>
      </c>
      <c r="C15" s="18">
        <v>3115</v>
      </c>
      <c r="D15" s="15" t="s">
        <v>13</v>
      </c>
      <c r="E15" s="15" t="s">
        <v>33</v>
      </c>
      <c r="F15" s="18">
        <f t="shared" si="0"/>
        <v>3115</v>
      </c>
      <c r="G15" s="15" t="str">
        <f t="shared" si="1"/>
        <v>นายนพดล สุภาหาญ</v>
      </c>
      <c r="H15" s="18">
        <f t="shared" si="1"/>
        <v>3115</v>
      </c>
      <c r="I15" s="15" t="s">
        <v>9</v>
      </c>
    </row>
    <row r="16" spans="1:15" ht="21.6" customHeight="1">
      <c r="A16" s="8">
        <v>9</v>
      </c>
      <c r="B16" s="15" t="s">
        <v>34</v>
      </c>
      <c r="C16" s="18">
        <v>480</v>
      </c>
      <c r="D16" s="15" t="s">
        <v>13</v>
      </c>
      <c r="E16" s="15" t="s">
        <v>15</v>
      </c>
      <c r="F16" s="18">
        <f t="shared" si="0"/>
        <v>480</v>
      </c>
      <c r="G16" s="15" t="str">
        <f t="shared" si="1"/>
        <v>ร้านเหมียวลำพูนโฆษณา</v>
      </c>
      <c r="H16" s="18">
        <f t="shared" si="1"/>
        <v>480</v>
      </c>
      <c r="I16" s="15" t="s">
        <v>9</v>
      </c>
    </row>
    <row r="17" spans="1:9" ht="21.6" customHeight="1">
      <c r="A17" s="8">
        <v>10</v>
      </c>
      <c r="B17" s="15" t="s">
        <v>35</v>
      </c>
      <c r="C17" s="18">
        <v>18500</v>
      </c>
      <c r="D17" s="15" t="s">
        <v>13</v>
      </c>
      <c r="E17" s="15" t="s">
        <v>15</v>
      </c>
      <c r="F17" s="18">
        <f t="shared" si="0"/>
        <v>18500</v>
      </c>
      <c r="G17" s="15" t="str">
        <f t="shared" si="1"/>
        <v>ร้านเหมียวลำพูนโฆษณา</v>
      </c>
      <c r="H17" s="18">
        <f t="shared" si="1"/>
        <v>18500</v>
      </c>
      <c r="I17" s="15" t="s">
        <v>9</v>
      </c>
    </row>
    <row r="18" spans="1:9" ht="21.6" customHeight="1">
      <c r="A18" s="8">
        <v>11</v>
      </c>
      <c r="B18" s="15" t="s">
        <v>36</v>
      </c>
      <c r="C18" s="18">
        <v>1440</v>
      </c>
      <c r="D18" s="15" t="s">
        <v>13</v>
      </c>
      <c r="E18" s="15" t="s">
        <v>15</v>
      </c>
      <c r="F18" s="18">
        <f t="shared" si="0"/>
        <v>1440</v>
      </c>
      <c r="G18" s="15" t="str">
        <f t="shared" si="1"/>
        <v>ร้านเหมียวลำพูนโฆษณา</v>
      </c>
      <c r="H18" s="18">
        <f t="shared" si="1"/>
        <v>1440</v>
      </c>
      <c r="I18" s="15" t="s">
        <v>9</v>
      </c>
    </row>
    <row r="19" spans="1:9" ht="21.6" customHeight="1">
      <c r="A19" s="8">
        <v>12</v>
      </c>
      <c r="B19" s="15" t="s">
        <v>19</v>
      </c>
      <c r="C19" s="18">
        <v>9870</v>
      </c>
      <c r="D19" s="15" t="s">
        <v>13</v>
      </c>
      <c r="E19" s="15" t="s">
        <v>25</v>
      </c>
      <c r="F19" s="18">
        <f t="shared" si="0"/>
        <v>9870</v>
      </c>
      <c r="G19" s="15" t="str">
        <f t="shared" si="1"/>
        <v>ห้างหุ้นส่วนจำกัดพี.พี.กรุ๊ป เทรดดิ้ง</v>
      </c>
      <c r="H19" s="18">
        <f t="shared" si="1"/>
        <v>9870</v>
      </c>
      <c r="I19" s="15" t="s">
        <v>9</v>
      </c>
    </row>
    <row r="20" spans="1:9" ht="21.6" customHeight="1">
      <c r="A20" s="8">
        <v>13</v>
      </c>
      <c r="B20" s="15" t="s">
        <v>21</v>
      </c>
      <c r="C20" s="18">
        <v>1862</v>
      </c>
      <c r="D20" s="15" t="s">
        <v>13</v>
      </c>
      <c r="E20" s="15" t="s">
        <v>37</v>
      </c>
      <c r="F20" s="18">
        <f t="shared" si="0"/>
        <v>1862</v>
      </c>
      <c r="G20" s="15" t="str">
        <f t="shared" si="1"/>
        <v>ร้านน้ำทิพย์ โอเอซีส</v>
      </c>
      <c r="H20" s="18">
        <f t="shared" si="1"/>
        <v>1862</v>
      </c>
      <c r="I20" s="15" t="s">
        <v>9</v>
      </c>
    </row>
    <row r="21" spans="1:9" ht="21.6" customHeight="1">
      <c r="A21" s="8">
        <v>14</v>
      </c>
      <c r="B21" s="15" t="s">
        <v>22</v>
      </c>
      <c r="C21" s="18">
        <v>17952</v>
      </c>
      <c r="D21" s="15" t="s">
        <v>13</v>
      </c>
      <c r="E21" s="15" t="s">
        <v>25</v>
      </c>
      <c r="F21" s="18">
        <f t="shared" si="0"/>
        <v>17952</v>
      </c>
      <c r="G21" s="15" t="str">
        <f t="shared" si="1"/>
        <v>ห้างหุ้นส่วนจำกัดพี.พี.กรุ๊ป เทรดดิ้ง</v>
      </c>
      <c r="H21" s="18">
        <f t="shared" si="1"/>
        <v>17952</v>
      </c>
      <c r="I21" s="15" t="s">
        <v>9</v>
      </c>
    </row>
    <row r="22" spans="1:9" ht="21.6" customHeight="1">
      <c r="A22" s="8">
        <v>15</v>
      </c>
      <c r="B22" s="15" t="s">
        <v>38</v>
      </c>
      <c r="C22" s="18">
        <v>1600</v>
      </c>
      <c r="D22" s="15" t="s">
        <v>13</v>
      </c>
      <c r="E22" s="15" t="s">
        <v>16</v>
      </c>
      <c r="F22" s="18">
        <f t="shared" si="0"/>
        <v>1600</v>
      </c>
      <c r="G22" s="15" t="str">
        <f t="shared" si="1"/>
        <v>บริษัท โมเดิร์น เอ็ดดูเคชั่นมอลล์ จำกัด</v>
      </c>
      <c r="H22" s="18">
        <f t="shared" si="1"/>
        <v>1600</v>
      </c>
      <c r="I22" s="15" t="s">
        <v>9</v>
      </c>
    </row>
    <row r="23" spans="1:9" ht="21.6" customHeight="1">
      <c r="A23" s="8">
        <v>16</v>
      </c>
      <c r="B23" s="15" t="s">
        <v>39</v>
      </c>
      <c r="C23" s="18">
        <v>5326.46</v>
      </c>
      <c r="D23" s="15" t="s">
        <v>13</v>
      </c>
      <c r="E23" s="15" t="s">
        <v>40</v>
      </c>
      <c r="F23" s="18">
        <f t="shared" si="0"/>
        <v>5326.46</v>
      </c>
      <c r="G23" s="15" t="str">
        <f t="shared" si="1"/>
        <v>บริษัทแสงชัยมอเตอร์เซลล์ จำกัด</v>
      </c>
      <c r="H23" s="18">
        <f t="shared" si="1"/>
        <v>5326.46</v>
      </c>
      <c r="I23" s="15" t="s">
        <v>9</v>
      </c>
    </row>
    <row r="24" spans="1:9" ht="21.6" customHeight="1">
      <c r="A24" s="8">
        <v>17</v>
      </c>
      <c r="B24" s="15" t="s">
        <v>41</v>
      </c>
      <c r="C24" s="18">
        <v>235</v>
      </c>
      <c r="D24" s="15" t="s">
        <v>13</v>
      </c>
      <c r="E24" s="15" t="s">
        <v>17</v>
      </c>
      <c r="F24" s="18">
        <f t="shared" si="0"/>
        <v>235</v>
      </c>
      <c r="G24" s="15" t="str">
        <f t="shared" si="1"/>
        <v>ห้างหุ้นส่วนจำกัด สหสายเหนือหล่อยาง</v>
      </c>
      <c r="H24" s="18">
        <f t="shared" si="1"/>
        <v>235</v>
      </c>
      <c r="I24" s="15" t="s">
        <v>9</v>
      </c>
    </row>
    <row r="25" spans="1:9" ht="21.6" customHeight="1">
      <c r="A25" s="8">
        <v>18</v>
      </c>
      <c r="B25" s="15" t="s">
        <v>42</v>
      </c>
      <c r="C25" s="18">
        <v>1575</v>
      </c>
      <c r="D25" s="15" t="s">
        <v>13</v>
      </c>
      <c r="E25" s="15" t="s">
        <v>16</v>
      </c>
      <c r="F25" s="18">
        <f t="shared" si="0"/>
        <v>1575</v>
      </c>
      <c r="G25" s="15" t="str">
        <f t="shared" si="1"/>
        <v>บริษัท โมเดิร์น เอ็ดดูเคชั่นมอลล์ จำกัด</v>
      </c>
      <c r="H25" s="18">
        <f t="shared" si="1"/>
        <v>1575</v>
      </c>
      <c r="I25" s="15" t="s">
        <v>9</v>
      </c>
    </row>
    <row r="26" spans="1:9" ht="21.6" customHeight="1">
      <c r="A26" s="8">
        <v>19</v>
      </c>
      <c r="B26" s="15" t="s">
        <v>43</v>
      </c>
      <c r="C26" s="18">
        <v>3280</v>
      </c>
      <c r="D26" s="15" t="s">
        <v>13</v>
      </c>
      <c r="E26" s="15" t="s">
        <v>16</v>
      </c>
      <c r="F26" s="18">
        <f t="shared" si="0"/>
        <v>3280</v>
      </c>
      <c r="G26" s="15" t="str">
        <f t="shared" si="1"/>
        <v>บริษัท โมเดิร์น เอ็ดดูเคชั่นมอลล์ จำกัด</v>
      </c>
      <c r="H26" s="18">
        <f t="shared" si="1"/>
        <v>3280</v>
      </c>
      <c r="I26" s="15" t="s">
        <v>9</v>
      </c>
    </row>
    <row r="27" spans="1:9" ht="21.6" customHeight="1">
      <c r="A27" s="8">
        <v>20</v>
      </c>
      <c r="B27" s="15" t="s">
        <v>44</v>
      </c>
      <c r="C27" s="18">
        <v>14436</v>
      </c>
      <c r="D27" s="15" t="s">
        <v>13</v>
      </c>
      <c r="E27" s="15" t="s">
        <v>45</v>
      </c>
      <c r="F27" s="18">
        <v>14436</v>
      </c>
      <c r="G27" s="15" t="str">
        <f t="shared" si="1"/>
        <v>บริษัท ปตท.บริหารธุรกิจ จำกัด</v>
      </c>
      <c r="H27" s="18">
        <f t="shared" si="1"/>
        <v>14436</v>
      </c>
      <c r="I27" s="15" t="s">
        <v>9</v>
      </c>
    </row>
    <row r="28" spans="1:9" ht="21.6" customHeight="1">
      <c r="A28" s="8"/>
      <c r="B28" s="15"/>
      <c r="C28" s="18"/>
      <c r="D28" s="15"/>
      <c r="E28" s="15"/>
      <c r="F28" s="18"/>
      <c r="G28" s="15"/>
      <c r="H28" s="18"/>
      <c r="I28" s="15"/>
    </row>
    <row r="29" spans="1:9" ht="21.6" customHeight="1">
      <c r="A29" s="8"/>
      <c r="B29" s="15"/>
      <c r="C29" s="18"/>
      <c r="D29" s="15"/>
      <c r="E29" s="15"/>
      <c r="F29" s="18"/>
      <c r="G29" s="15"/>
      <c r="H29" s="18"/>
      <c r="I29" s="15"/>
    </row>
    <row r="30" spans="1:9" ht="21.6" customHeight="1">
      <c r="A30" s="8"/>
      <c r="B30" s="15"/>
      <c r="C30" s="18"/>
      <c r="D30" s="15"/>
      <c r="E30" s="15"/>
      <c r="F30" s="18"/>
      <c r="G30" s="15"/>
      <c r="H30" s="18"/>
      <c r="I30" s="15"/>
    </row>
    <row r="31" spans="1:9" ht="21.6" customHeight="1">
      <c r="A31" s="8"/>
      <c r="B31" s="15"/>
      <c r="C31" s="18"/>
      <c r="D31" s="15"/>
      <c r="E31" s="15"/>
      <c r="F31" s="18"/>
      <c r="G31" s="15"/>
      <c r="H31" s="18"/>
      <c r="I31" s="15"/>
    </row>
    <row r="32" spans="1:9" ht="21.6" customHeight="1">
      <c r="A32" s="8"/>
      <c r="B32" s="15"/>
      <c r="C32" s="18"/>
      <c r="D32" s="15"/>
      <c r="E32" s="15"/>
      <c r="F32" s="18"/>
      <c r="G32" s="15"/>
      <c r="H32" s="18"/>
      <c r="I32" s="15"/>
    </row>
    <row r="33" spans="1:9" ht="21.6" customHeight="1">
      <c r="A33" s="8"/>
      <c r="B33" s="15"/>
      <c r="C33" s="18"/>
      <c r="D33" s="15"/>
      <c r="E33" s="9"/>
      <c r="F33" s="9"/>
      <c r="G33" s="15"/>
      <c r="H33" s="15"/>
      <c r="I33" s="15"/>
    </row>
    <row r="34" spans="1:9" ht="21.6" customHeight="1" thickBot="1">
      <c r="A34" s="8"/>
      <c r="B34" s="15"/>
      <c r="C34" s="7">
        <f>SUM(C8:C33)</f>
        <v>143822.56</v>
      </c>
      <c r="D34" s="15"/>
      <c r="E34" s="9"/>
      <c r="F34" s="9"/>
      <c r="G34" s="15"/>
      <c r="H34" s="15"/>
      <c r="I34" s="15"/>
    </row>
    <row r="35" spans="1:9" ht="15.75" thickTop="1"/>
  </sheetData>
  <mergeCells count="8">
    <mergeCell ref="E7:F7"/>
    <mergeCell ref="G7:H7"/>
    <mergeCell ref="A2:I2"/>
    <mergeCell ref="A3:I3"/>
    <mergeCell ref="E5:F5"/>
    <mergeCell ref="G5:H5"/>
    <mergeCell ref="E6:F6"/>
    <mergeCell ref="G6:H6"/>
  </mergeCells>
  <pageMargins left="0.4" right="0.2" top="0.63" bottom="0.98" header="0.17" footer="0.15748031496062992"/>
  <pageSetup orientation="landscape" r:id="rId1"/>
  <headerFooter>
    <oddHeader>หน้าที่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tabSelected="1" topLeftCell="A34" workbookViewId="0">
      <selection activeCell="E57" sqref="E57"/>
    </sheetView>
  </sheetViews>
  <sheetFormatPr defaultColWidth="9.125" defaultRowHeight="15"/>
  <cols>
    <col min="1" max="1" width="5.25" style="2" customWidth="1"/>
    <col min="2" max="2" width="20.125" style="2" customWidth="1"/>
    <col min="3" max="3" width="11.875" style="2" customWidth="1"/>
    <col min="4" max="4" width="12.125" style="2" customWidth="1"/>
    <col min="5" max="5" width="16.25" style="2" customWidth="1"/>
    <col min="6" max="6" width="10.25" style="2" customWidth="1"/>
    <col min="7" max="7" width="17.25" style="2" customWidth="1"/>
    <col min="8" max="8" width="9.875" style="2" customWidth="1"/>
    <col min="9" max="9" width="17" style="2" customWidth="1"/>
    <col min="10" max="16384" width="9.125" style="2"/>
  </cols>
  <sheetData>
    <row r="1" spans="1:13" ht="20.25" customHeight="1">
      <c r="A1" s="3"/>
      <c r="B1" s="10"/>
      <c r="C1" s="3"/>
      <c r="D1" s="10"/>
      <c r="E1" s="3"/>
      <c r="F1" s="3"/>
      <c r="G1" s="10"/>
      <c r="H1" s="10"/>
      <c r="I1" s="17" t="s">
        <v>8</v>
      </c>
    </row>
    <row r="2" spans="1:13" ht="21.6" customHeight="1">
      <c r="A2" s="25" t="s">
        <v>54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  <c r="M2" s="1"/>
    </row>
    <row r="3" spans="1:13" ht="21" customHeight="1">
      <c r="A3" s="25" t="s">
        <v>12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</row>
    <row r="4" spans="1:13" ht="7.5" customHeight="1">
      <c r="A4" s="20"/>
      <c r="B4" s="11"/>
      <c r="C4" s="20"/>
      <c r="D4" s="11"/>
      <c r="E4" s="20"/>
      <c r="F4" s="20"/>
      <c r="G4" s="11"/>
      <c r="H4" s="11"/>
      <c r="I4" s="11"/>
      <c r="J4" s="1"/>
      <c r="K4" s="1"/>
      <c r="L4" s="1"/>
      <c r="M4" s="1"/>
    </row>
    <row r="5" spans="1:13" ht="21.6" customHeight="1">
      <c r="A5" s="4" t="s">
        <v>47</v>
      </c>
      <c r="B5" s="12" t="s">
        <v>1</v>
      </c>
      <c r="C5" s="4" t="s">
        <v>2</v>
      </c>
      <c r="D5" s="12" t="s">
        <v>5</v>
      </c>
      <c r="E5" s="26" t="s">
        <v>10</v>
      </c>
      <c r="F5" s="27"/>
      <c r="G5" s="28" t="s">
        <v>6</v>
      </c>
      <c r="H5" s="29"/>
      <c r="I5" s="12" t="s">
        <v>7</v>
      </c>
    </row>
    <row r="6" spans="1:13" ht="21.6" customHeight="1">
      <c r="A6" s="5"/>
      <c r="B6" s="13"/>
      <c r="C6" s="5" t="s">
        <v>3</v>
      </c>
      <c r="D6" s="13"/>
      <c r="E6" s="30" t="s">
        <v>11</v>
      </c>
      <c r="F6" s="31"/>
      <c r="G6" s="32" t="s">
        <v>18</v>
      </c>
      <c r="H6" s="33"/>
      <c r="I6" s="13"/>
    </row>
    <row r="7" spans="1:13" ht="21.6" customHeight="1">
      <c r="A7" s="6"/>
      <c r="B7" s="14"/>
      <c r="C7" s="6" t="s">
        <v>4</v>
      </c>
      <c r="D7" s="14"/>
      <c r="E7" s="21"/>
      <c r="F7" s="22"/>
      <c r="G7" s="23"/>
      <c r="H7" s="24"/>
      <c r="I7" s="14"/>
    </row>
    <row r="8" spans="1:13" ht="21.6" customHeight="1">
      <c r="A8" s="8">
        <v>1</v>
      </c>
      <c r="B8" s="15" t="s">
        <v>55</v>
      </c>
      <c r="C8" s="18">
        <v>10447.48</v>
      </c>
      <c r="D8" s="15" t="s">
        <v>13</v>
      </c>
      <c r="E8" s="15" t="s">
        <v>14</v>
      </c>
      <c r="F8" s="18">
        <f>C8</f>
        <v>10447.48</v>
      </c>
      <c r="G8" s="15" t="str">
        <f>E8</f>
        <v>ร้านแนวธรรม</v>
      </c>
      <c r="H8" s="18">
        <f>F8</f>
        <v>10447.48</v>
      </c>
      <c r="I8" s="15" t="s">
        <v>9</v>
      </c>
    </row>
    <row r="9" spans="1:13" ht="21.6" customHeight="1">
      <c r="A9" s="8">
        <v>2</v>
      </c>
      <c r="B9" s="15" t="s">
        <v>58</v>
      </c>
      <c r="C9" s="18">
        <v>17580.099999999999</v>
      </c>
      <c r="D9" s="15" t="s">
        <v>13</v>
      </c>
      <c r="E9" s="15" t="s">
        <v>14</v>
      </c>
      <c r="F9" s="18">
        <f t="shared" ref="F9:F43" si="0">C9</f>
        <v>17580.099999999999</v>
      </c>
      <c r="G9" s="15" t="str">
        <f t="shared" ref="G9:H42" si="1">E9</f>
        <v>ร้านแนวธรรม</v>
      </c>
      <c r="H9" s="18">
        <f t="shared" si="1"/>
        <v>17580.099999999999</v>
      </c>
      <c r="I9" s="15" t="s">
        <v>9</v>
      </c>
    </row>
    <row r="10" spans="1:13" ht="21.6" customHeight="1">
      <c r="A10" s="8">
        <v>3</v>
      </c>
      <c r="B10" s="15" t="s">
        <v>56</v>
      </c>
      <c r="C10" s="18">
        <v>480</v>
      </c>
      <c r="D10" s="15" t="s">
        <v>13</v>
      </c>
      <c r="E10" s="15" t="s">
        <v>15</v>
      </c>
      <c r="F10" s="18">
        <f t="shared" si="0"/>
        <v>480</v>
      </c>
      <c r="G10" s="15" t="str">
        <f t="shared" si="1"/>
        <v>ร้านเหมียวลำพูนโฆษณา</v>
      </c>
      <c r="H10" s="18">
        <f t="shared" si="1"/>
        <v>480</v>
      </c>
      <c r="I10" s="15" t="s">
        <v>9</v>
      </c>
    </row>
    <row r="11" spans="1:13" ht="21.6" customHeight="1">
      <c r="A11" s="8">
        <v>4</v>
      </c>
      <c r="B11" s="15" t="s">
        <v>57</v>
      </c>
      <c r="C11" s="18">
        <v>11165.4</v>
      </c>
      <c r="D11" s="15" t="s">
        <v>13</v>
      </c>
      <c r="E11" s="15" t="s">
        <v>14</v>
      </c>
      <c r="F11" s="18">
        <f t="shared" si="0"/>
        <v>11165.4</v>
      </c>
      <c r="G11" s="15" t="str">
        <f t="shared" si="1"/>
        <v>ร้านแนวธรรม</v>
      </c>
      <c r="H11" s="18">
        <f t="shared" si="1"/>
        <v>11165.4</v>
      </c>
      <c r="I11" s="15" t="s">
        <v>9</v>
      </c>
    </row>
    <row r="12" spans="1:13" ht="21.6" customHeight="1">
      <c r="A12" s="8">
        <v>5</v>
      </c>
      <c r="B12" s="15" t="s">
        <v>59</v>
      </c>
      <c r="C12" s="18">
        <v>1725</v>
      </c>
      <c r="D12" s="15" t="s">
        <v>13</v>
      </c>
      <c r="E12" s="15" t="s">
        <v>60</v>
      </c>
      <c r="F12" s="18">
        <f t="shared" si="0"/>
        <v>1725</v>
      </c>
      <c r="G12" s="15" t="str">
        <f t="shared" si="1"/>
        <v>บรษัทลานดาอินดัสเตรียลแก๊ส จำกัด</v>
      </c>
      <c r="H12" s="18">
        <f t="shared" si="1"/>
        <v>1725</v>
      </c>
      <c r="I12" s="15" t="s">
        <v>9</v>
      </c>
    </row>
    <row r="13" spans="1:13" ht="21.6" customHeight="1">
      <c r="A13" s="8">
        <v>6</v>
      </c>
      <c r="B13" s="15" t="s">
        <v>61</v>
      </c>
      <c r="C13" s="18">
        <v>8699.1</v>
      </c>
      <c r="D13" s="15" t="s">
        <v>13</v>
      </c>
      <c r="E13" s="15" t="s">
        <v>14</v>
      </c>
      <c r="F13" s="18">
        <f t="shared" si="0"/>
        <v>8699.1</v>
      </c>
      <c r="G13" s="15" t="str">
        <f t="shared" si="1"/>
        <v>ร้านแนวธรรม</v>
      </c>
      <c r="H13" s="18">
        <f t="shared" si="1"/>
        <v>8699.1</v>
      </c>
      <c r="I13" s="15" t="s">
        <v>9</v>
      </c>
    </row>
    <row r="14" spans="1:13" ht="21.6" customHeight="1">
      <c r="A14" s="8">
        <v>7</v>
      </c>
      <c r="B14" s="15" t="s">
        <v>62</v>
      </c>
      <c r="C14" s="18">
        <v>14225.65</v>
      </c>
      <c r="D14" s="15" t="s">
        <v>13</v>
      </c>
      <c r="E14" s="15" t="s">
        <v>63</v>
      </c>
      <c r="F14" s="18">
        <f t="shared" si="0"/>
        <v>14225.65</v>
      </c>
      <c r="G14" s="15" t="str">
        <f t="shared" si="1"/>
        <v>บริษัทวุฒิชัยพาณิชย์ จำกัด</v>
      </c>
      <c r="H14" s="18">
        <f t="shared" si="1"/>
        <v>14225.65</v>
      </c>
      <c r="I14" s="15" t="s">
        <v>9</v>
      </c>
    </row>
    <row r="15" spans="1:13" ht="21.6" customHeight="1">
      <c r="A15" s="8">
        <v>8</v>
      </c>
      <c r="B15" s="15" t="s">
        <v>62</v>
      </c>
      <c r="C15" s="18">
        <v>1700</v>
      </c>
      <c r="D15" s="15" t="s">
        <v>13</v>
      </c>
      <c r="E15" s="15" t="s">
        <v>64</v>
      </c>
      <c r="F15" s="18">
        <f t="shared" si="0"/>
        <v>1700</v>
      </c>
      <c r="G15" s="15" t="str">
        <f t="shared" si="1"/>
        <v>บริษัทลานนาอินดัสเตรียลแก๊ส จำกัด</v>
      </c>
      <c r="H15" s="18">
        <f t="shared" si="1"/>
        <v>1700</v>
      </c>
      <c r="I15" s="15" t="s">
        <v>9</v>
      </c>
    </row>
    <row r="16" spans="1:13" ht="21.6" customHeight="1">
      <c r="A16" s="8">
        <v>9</v>
      </c>
      <c r="B16" s="15" t="s">
        <v>65</v>
      </c>
      <c r="C16" s="18">
        <v>6678.03</v>
      </c>
      <c r="D16" s="15" t="s">
        <v>13</v>
      </c>
      <c r="E16" s="15" t="s">
        <v>66</v>
      </c>
      <c r="F16" s="18">
        <f t="shared" si="0"/>
        <v>6678.03</v>
      </c>
      <c r="G16" s="15" t="str">
        <f t="shared" si="1"/>
        <v>บริษัท ปตท.บริการธุรกิจจำกัด</v>
      </c>
      <c r="H16" s="18">
        <f t="shared" si="1"/>
        <v>6678.03</v>
      </c>
      <c r="I16" s="15" t="s">
        <v>9</v>
      </c>
    </row>
    <row r="17" spans="1:9" ht="21.6" customHeight="1">
      <c r="A17" s="8">
        <v>10</v>
      </c>
      <c r="B17" s="15" t="s">
        <v>67</v>
      </c>
      <c r="C17" s="18">
        <v>20850</v>
      </c>
      <c r="D17" s="15" t="s">
        <v>13</v>
      </c>
      <c r="E17" s="15" t="s">
        <v>68</v>
      </c>
      <c r="F17" s="18">
        <f t="shared" si="0"/>
        <v>20850</v>
      </c>
      <c r="G17" s="15" t="str">
        <f t="shared" si="1"/>
        <v>ร้านสมศักดิ์มอเตอร์ไบค์</v>
      </c>
      <c r="H17" s="18">
        <f t="shared" si="1"/>
        <v>20850</v>
      </c>
      <c r="I17" s="15" t="s">
        <v>9</v>
      </c>
    </row>
    <row r="18" spans="1:9" ht="21.6" customHeight="1">
      <c r="A18" s="8">
        <v>11</v>
      </c>
      <c r="B18" s="15" t="s">
        <v>69</v>
      </c>
      <c r="C18" s="18">
        <v>5450</v>
      </c>
      <c r="D18" s="15" t="s">
        <v>13</v>
      </c>
      <c r="E18" s="15" t="s">
        <v>70</v>
      </c>
      <c r="F18" s="18">
        <f t="shared" si="0"/>
        <v>5450</v>
      </c>
      <c r="G18" s="15" t="str">
        <f t="shared" si="1"/>
        <v>ห้างหุ้นส่วนจำกัด พ๊.พี.กรุ๊ป เทรดดิ้ง</v>
      </c>
      <c r="H18" s="18">
        <f t="shared" si="1"/>
        <v>5450</v>
      </c>
      <c r="I18" s="15" t="s">
        <v>9</v>
      </c>
    </row>
    <row r="19" spans="1:9" ht="21.6" customHeight="1">
      <c r="A19" s="8">
        <v>12</v>
      </c>
      <c r="B19" s="15" t="s">
        <v>71</v>
      </c>
      <c r="C19" s="18">
        <v>500</v>
      </c>
      <c r="D19" s="15" t="s">
        <v>13</v>
      </c>
      <c r="E19" s="15" t="s">
        <v>49</v>
      </c>
      <c r="F19" s="18">
        <f t="shared" si="0"/>
        <v>500</v>
      </c>
      <c r="G19" s="15" t="str">
        <f t="shared" si="1"/>
        <v>ร้านจันทร์หอมดอกไม้สด</v>
      </c>
      <c r="H19" s="18">
        <f t="shared" si="1"/>
        <v>500</v>
      </c>
      <c r="I19" s="15" t="s">
        <v>9</v>
      </c>
    </row>
    <row r="20" spans="1:9" ht="21.6" customHeight="1">
      <c r="A20" s="8">
        <v>13</v>
      </c>
      <c r="B20" s="15" t="s">
        <v>72</v>
      </c>
      <c r="C20" s="18">
        <v>30703.65</v>
      </c>
      <c r="D20" s="15" t="s">
        <v>13</v>
      </c>
      <c r="E20" s="15" t="s">
        <v>14</v>
      </c>
      <c r="F20" s="18">
        <f t="shared" si="0"/>
        <v>30703.65</v>
      </c>
      <c r="G20" s="15" t="str">
        <f t="shared" si="1"/>
        <v>ร้านแนวธรรม</v>
      </c>
      <c r="H20" s="18">
        <f t="shared" si="1"/>
        <v>30703.65</v>
      </c>
      <c r="I20" s="15" t="s">
        <v>9</v>
      </c>
    </row>
    <row r="21" spans="1:9" ht="21.6" customHeight="1">
      <c r="A21" s="8">
        <v>14</v>
      </c>
      <c r="B21" s="15" t="s">
        <v>73</v>
      </c>
      <c r="C21" s="18">
        <v>16770</v>
      </c>
      <c r="D21" s="15" t="s">
        <v>13</v>
      </c>
      <c r="E21" s="15" t="s">
        <v>74</v>
      </c>
      <c r="F21" s="18">
        <f t="shared" si="0"/>
        <v>16770</v>
      </c>
      <c r="G21" s="15" t="str">
        <f t="shared" si="1"/>
        <v>ห้างหุ้นส่วนจำกัด ฟลุ๊คดี</v>
      </c>
      <c r="H21" s="18">
        <f t="shared" si="1"/>
        <v>16770</v>
      </c>
      <c r="I21" s="15" t="s">
        <v>9</v>
      </c>
    </row>
    <row r="22" spans="1:9" ht="18.75">
      <c r="A22" s="8">
        <v>15</v>
      </c>
      <c r="B22" s="15" t="s">
        <v>75</v>
      </c>
      <c r="C22" s="18">
        <v>10000</v>
      </c>
      <c r="D22" s="15" t="s">
        <v>13</v>
      </c>
      <c r="E22" s="15" t="s">
        <v>76</v>
      </c>
      <c r="F22" s="18">
        <f t="shared" si="0"/>
        <v>10000</v>
      </c>
      <c r="G22" s="15" t="str">
        <f t="shared" si="1"/>
        <v>ส.ต.สัณฐาน ยอดยา</v>
      </c>
      <c r="H22" s="18">
        <f t="shared" si="1"/>
        <v>10000</v>
      </c>
      <c r="I22" s="15" t="s">
        <v>9</v>
      </c>
    </row>
    <row r="23" spans="1:9" ht="18.75">
      <c r="A23" s="8">
        <v>16</v>
      </c>
      <c r="B23" s="15" t="s">
        <v>77</v>
      </c>
      <c r="C23" s="18">
        <v>1350</v>
      </c>
      <c r="D23" s="15" t="s">
        <v>13</v>
      </c>
      <c r="E23" s="15" t="s">
        <v>78</v>
      </c>
      <c r="F23" s="18">
        <f t="shared" si="0"/>
        <v>1350</v>
      </c>
      <c r="G23" s="15" t="str">
        <f t="shared" si="1"/>
        <v>ร้านคิว.ซี ธนาวัฒน์</v>
      </c>
      <c r="H23" s="18">
        <f t="shared" si="1"/>
        <v>1350</v>
      </c>
      <c r="I23" s="15" t="s">
        <v>9</v>
      </c>
    </row>
    <row r="24" spans="1:9" ht="18.75">
      <c r="A24" s="8">
        <v>17</v>
      </c>
      <c r="B24" s="15" t="s">
        <v>79</v>
      </c>
      <c r="C24" s="18">
        <v>998</v>
      </c>
      <c r="D24" s="15" t="s">
        <v>13</v>
      </c>
      <c r="E24" s="15" t="s">
        <v>78</v>
      </c>
      <c r="F24" s="18">
        <f t="shared" si="0"/>
        <v>998</v>
      </c>
      <c r="G24" s="15" t="str">
        <f t="shared" si="1"/>
        <v>ร้านคิว.ซี ธนาวัฒน์</v>
      </c>
      <c r="H24" s="18">
        <f t="shared" si="1"/>
        <v>998</v>
      </c>
      <c r="I24" s="15" t="s">
        <v>9</v>
      </c>
    </row>
    <row r="25" spans="1:9" ht="18.75">
      <c r="A25" s="8">
        <v>18</v>
      </c>
      <c r="B25" s="15" t="s">
        <v>80</v>
      </c>
      <c r="C25" s="18">
        <v>1600</v>
      </c>
      <c r="D25" s="15" t="s">
        <v>13</v>
      </c>
      <c r="E25" s="15" t="s">
        <v>78</v>
      </c>
      <c r="F25" s="18">
        <f t="shared" si="0"/>
        <v>1600</v>
      </c>
      <c r="G25" s="15" t="str">
        <f t="shared" si="1"/>
        <v>ร้านคิว.ซี ธนาวัฒน์</v>
      </c>
      <c r="H25" s="18">
        <f t="shared" si="1"/>
        <v>1600</v>
      </c>
      <c r="I25" s="15" t="s">
        <v>9</v>
      </c>
    </row>
    <row r="26" spans="1:9" ht="18.75">
      <c r="A26" s="8">
        <v>19</v>
      </c>
      <c r="B26" s="15" t="s">
        <v>58</v>
      </c>
      <c r="C26" s="18">
        <v>8351.35</v>
      </c>
      <c r="D26" s="15" t="s">
        <v>13</v>
      </c>
      <c r="E26" s="15" t="s">
        <v>14</v>
      </c>
      <c r="F26" s="18">
        <f t="shared" si="0"/>
        <v>8351.35</v>
      </c>
      <c r="G26" s="15" t="str">
        <f t="shared" si="1"/>
        <v>ร้านแนวธรรม</v>
      </c>
      <c r="H26" s="18">
        <f t="shared" si="1"/>
        <v>8351.35</v>
      </c>
      <c r="I26" s="15" t="s">
        <v>9</v>
      </c>
    </row>
    <row r="27" spans="1:9" ht="18.75">
      <c r="A27" s="8">
        <v>20</v>
      </c>
      <c r="B27" s="15" t="s">
        <v>86</v>
      </c>
      <c r="C27" s="18">
        <v>4387</v>
      </c>
      <c r="D27" s="15" t="s">
        <v>13</v>
      </c>
      <c r="E27" s="15" t="s">
        <v>81</v>
      </c>
      <c r="F27" s="18">
        <f t="shared" si="0"/>
        <v>4387</v>
      </c>
      <c r="G27" s="15" t="str">
        <f t="shared" si="1"/>
        <v>บริษัทนรเสฎฐ์ เทคนิคอล(ประเทศไทย)จำกัด</v>
      </c>
      <c r="H27" s="18">
        <f t="shared" si="1"/>
        <v>4387</v>
      </c>
      <c r="I27" s="15" t="s">
        <v>9</v>
      </c>
    </row>
    <row r="28" spans="1:9" ht="18.75">
      <c r="A28" s="8">
        <v>21</v>
      </c>
      <c r="B28" s="15" t="s">
        <v>82</v>
      </c>
      <c r="C28" s="18">
        <v>1360</v>
      </c>
      <c r="D28" s="15" t="s">
        <v>13</v>
      </c>
      <c r="E28" s="15" t="s">
        <v>78</v>
      </c>
      <c r="F28" s="18">
        <f t="shared" si="0"/>
        <v>1360</v>
      </c>
      <c r="G28" s="15" t="str">
        <f t="shared" si="1"/>
        <v>ร้านคิว.ซี ธนาวัฒน์</v>
      </c>
      <c r="H28" s="18">
        <f t="shared" si="1"/>
        <v>1360</v>
      </c>
      <c r="I28" s="15" t="s">
        <v>9</v>
      </c>
    </row>
    <row r="29" spans="1:9" ht="18.75">
      <c r="A29" s="8">
        <v>22</v>
      </c>
      <c r="B29" s="15" t="s">
        <v>83</v>
      </c>
      <c r="C29" s="18">
        <v>2150</v>
      </c>
      <c r="D29" s="15" t="s">
        <v>13</v>
      </c>
      <c r="E29" s="15" t="s">
        <v>84</v>
      </c>
      <c r="F29" s="18">
        <f t="shared" si="0"/>
        <v>2150</v>
      </c>
      <c r="G29" s="15" t="str">
        <f t="shared" si="1"/>
        <v>ร้านคอมพิวเตอร์เฮาส์ แอนด์เซอร์วิส</v>
      </c>
      <c r="H29" s="18">
        <f t="shared" si="1"/>
        <v>2150</v>
      </c>
      <c r="I29" s="15" t="s">
        <v>9</v>
      </c>
    </row>
    <row r="30" spans="1:9" ht="18.75">
      <c r="A30" s="8">
        <v>23</v>
      </c>
      <c r="B30" s="15" t="s">
        <v>85</v>
      </c>
      <c r="C30" s="18">
        <v>2050</v>
      </c>
      <c r="D30" s="15" t="s">
        <v>13</v>
      </c>
      <c r="E30" s="15" t="s">
        <v>15</v>
      </c>
      <c r="F30" s="18">
        <f t="shared" si="0"/>
        <v>2050</v>
      </c>
      <c r="G30" s="15" t="str">
        <f t="shared" si="1"/>
        <v>ร้านเหมียวลำพูนโฆษณา</v>
      </c>
      <c r="H30" s="18">
        <f t="shared" si="1"/>
        <v>2050</v>
      </c>
      <c r="I30" s="15" t="s">
        <v>9</v>
      </c>
    </row>
    <row r="31" spans="1:9" ht="18.75">
      <c r="A31" s="8">
        <v>24</v>
      </c>
      <c r="B31" s="15" t="s">
        <v>86</v>
      </c>
      <c r="C31" s="18">
        <v>5100</v>
      </c>
      <c r="D31" s="15" t="s">
        <v>13</v>
      </c>
      <c r="E31" s="15" t="s">
        <v>64</v>
      </c>
      <c r="F31" s="18">
        <f t="shared" si="0"/>
        <v>5100</v>
      </c>
      <c r="G31" s="15" t="str">
        <f t="shared" si="1"/>
        <v>บริษัทลานนาอินดัสเตรียลแก๊ส จำกัด</v>
      </c>
      <c r="H31" s="18">
        <f t="shared" si="1"/>
        <v>5100</v>
      </c>
      <c r="I31" s="15" t="s">
        <v>9</v>
      </c>
    </row>
    <row r="32" spans="1:9" ht="18.75">
      <c r="A32" s="8">
        <v>25</v>
      </c>
      <c r="B32" s="15" t="s">
        <v>86</v>
      </c>
      <c r="C32" s="18">
        <v>9972.4</v>
      </c>
      <c r="D32" s="15" t="s">
        <v>13</v>
      </c>
      <c r="E32" s="15" t="s">
        <v>63</v>
      </c>
      <c r="F32" s="18">
        <f t="shared" si="0"/>
        <v>9972.4</v>
      </c>
      <c r="G32" s="15" t="str">
        <f t="shared" si="1"/>
        <v>บริษัทวุฒิชัยพาณิชย์ จำกัด</v>
      </c>
      <c r="H32" s="18">
        <f t="shared" si="1"/>
        <v>9972.4</v>
      </c>
      <c r="I32" s="15" t="s">
        <v>9</v>
      </c>
    </row>
    <row r="33" spans="1:9" ht="18.75">
      <c r="A33" s="8">
        <v>26</v>
      </c>
      <c r="B33" s="15" t="s">
        <v>87</v>
      </c>
      <c r="C33" s="18">
        <v>4000</v>
      </c>
      <c r="D33" s="15" t="s">
        <v>13</v>
      </c>
      <c r="E33" s="15" t="s">
        <v>89</v>
      </c>
      <c r="F33" s="18">
        <f t="shared" si="0"/>
        <v>4000</v>
      </c>
      <c r="G33" s="15" t="str">
        <f t="shared" si="1"/>
        <v>บริษัท สมศักดิ์การช่าง จำกัด</v>
      </c>
      <c r="H33" s="18">
        <f t="shared" si="1"/>
        <v>4000</v>
      </c>
      <c r="I33" s="15" t="s">
        <v>9</v>
      </c>
    </row>
    <row r="34" spans="1:9" ht="18.75">
      <c r="A34" s="8">
        <v>27</v>
      </c>
      <c r="B34" s="15" t="s">
        <v>88</v>
      </c>
      <c r="C34" s="18">
        <v>1860</v>
      </c>
      <c r="D34" s="15" t="s">
        <v>13</v>
      </c>
      <c r="E34" s="15" t="s">
        <v>78</v>
      </c>
      <c r="F34" s="18">
        <f t="shared" si="0"/>
        <v>1860</v>
      </c>
      <c r="G34" s="15" t="str">
        <f t="shared" si="1"/>
        <v>ร้านคิว.ซี ธนาวัฒน์</v>
      </c>
      <c r="H34" s="18">
        <f t="shared" si="1"/>
        <v>1860</v>
      </c>
      <c r="I34" s="15" t="s">
        <v>9</v>
      </c>
    </row>
    <row r="35" spans="1:9" ht="18.75">
      <c r="A35" s="8">
        <v>28</v>
      </c>
      <c r="B35" s="15" t="s">
        <v>91</v>
      </c>
      <c r="C35" s="18">
        <v>300</v>
      </c>
      <c r="D35" s="15" t="s">
        <v>13</v>
      </c>
      <c r="E35" s="15" t="s">
        <v>90</v>
      </c>
      <c r="F35" s="18">
        <f t="shared" si="0"/>
        <v>300</v>
      </c>
      <c r="G35" s="15" t="str">
        <f t="shared" si="1"/>
        <v>ร้าน คี แอ๊นท์พริ้นติ้ง</v>
      </c>
      <c r="H35" s="18">
        <f t="shared" ref="H35:H43" si="2">F35</f>
        <v>300</v>
      </c>
      <c r="I35" s="15" t="s">
        <v>9</v>
      </c>
    </row>
    <row r="36" spans="1:9" ht="18.75">
      <c r="A36" s="8">
        <v>29</v>
      </c>
      <c r="B36" s="15" t="s">
        <v>92</v>
      </c>
      <c r="C36" s="18">
        <v>480</v>
      </c>
      <c r="D36" s="15" t="s">
        <v>13</v>
      </c>
      <c r="E36" s="15" t="s">
        <v>15</v>
      </c>
      <c r="F36" s="18">
        <f t="shared" si="0"/>
        <v>480</v>
      </c>
      <c r="G36" s="15" t="str">
        <f t="shared" si="1"/>
        <v>ร้านเหมียวลำพูนโฆษณา</v>
      </c>
      <c r="H36" s="18">
        <f t="shared" si="2"/>
        <v>480</v>
      </c>
      <c r="I36" s="15" t="s">
        <v>9</v>
      </c>
    </row>
    <row r="37" spans="1:9" ht="18.75">
      <c r="A37" s="8">
        <v>30</v>
      </c>
      <c r="B37" s="15" t="s">
        <v>93</v>
      </c>
      <c r="C37" s="18">
        <v>9804.7000000000007</v>
      </c>
      <c r="D37" s="15" t="s">
        <v>13</v>
      </c>
      <c r="E37" s="15" t="s">
        <v>14</v>
      </c>
      <c r="F37" s="18">
        <f t="shared" si="0"/>
        <v>9804.7000000000007</v>
      </c>
      <c r="G37" s="15" t="str">
        <f t="shared" si="1"/>
        <v>ร้านแนวธรรม</v>
      </c>
      <c r="H37" s="18">
        <f t="shared" si="2"/>
        <v>9804.7000000000007</v>
      </c>
      <c r="I37" s="15" t="s">
        <v>9</v>
      </c>
    </row>
    <row r="38" spans="1:9" ht="18.75">
      <c r="A38" s="8">
        <v>28</v>
      </c>
      <c r="B38" s="15" t="s">
        <v>59</v>
      </c>
      <c r="C38" s="18">
        <v>13595</v>
      </c>
      <c r="D38" s="15" t="s">
        <v>13</v>
      </c>
      <c r="E38" s="15" t="s">
        <v>14</v>
      </c>
      <c r="F38" s="18">
        <f t="shared" si="0"/>
        <v>13595</v>
      </c>
      <c r="G38" s="15" t="str">
        <f t="shared" si="1"/>
        <v>ร้านแนวธรรม</v>
      </c>
      <c r="H38" s="18">
        <f t="shared" si="2"/>
        <v>13595</v>
      </c>
      <c r="I38" s="15" t="s">
        <v>9</v>
      </c>
    </row>
    <row r="39" spans="1:9" ht="18.75">
      <c r="A39" s="8">
        <v>29</v>
      </c>
      <c r="B39" s="15" t="s">
        <v>94</v>
      </c>
      <c r="C39" s="18">
        <v>235</v>
      </c>
      <c r="D39" s="15" t="s">
        <v>13</v>
      </c>
      <c r="E39" s="15" t="s">
        <v>95</v>
      </c>
      <c r="F39" s="18">
        <f t="shared" si="0"/>
        <v>235</v>
      </c>
      <c r="G39" s="15" t="str">
        <f t="shared" si="1"/>
        <v>ห้างหุ้นส่วนจำกัดสหสายเหนือหล่อยาง</v>
      </c>
      <c r="H39" s="18">
        <f t="shared" si="2"/>
        <v>235</v>
      </c>
      <c r="I39" s="15" t="s">
        <v>9</v>
      </c>
    </row>
    <row r="40" spans="1:9" ht="18.75">
      <c r="A40" s="8">
        <v>30</v>
      </c>
      <c r="B40" s="15" t="s">
        <v>96</v>
      </c>
      <c r="C40" s="18">
        <v>1000</v>
      </c>
      <c r="D40" s="15" t="s">
        <v>13</v>
      </c>
      <c r="E40" s="15" t="s">
        <v>97</v>
      </c>
      <c r="F40" s="18">
        <f t="shared" si="0"/>
        <v>1000</v>
      </c>
      <c r="G40" s="15" t="str">
        <f t="shared" si="1"/>
        <v>บริษัทเวียงออยส์จำกัด</v>
      </c>
      <c r="H40" s="18">
        <f t="shared" si="2"/>
        <v>1000</v>
      </c>
      <c r="I40" s="15" t="s">
        <v>9</v>
      </c>
    </row>
    <row r="41" spans="1:9" ht="18.75">
      <c r="A41" s="8">
        <v>31</v>
      </c>
      <c r="B41" s="15" t="s">
        <v>98</v>
      </c>
      <c r="C41" s="18">
        <v>5751.25</v>
      </c>
      <c r="D41" s="15" t="s">
        <v>13</v>
      </c>
      <c r="E41" s="15" t="s">
        <v>14</v>
      </c>
      <c r="F41" s="18">
        <f t="shared" si="0"/>
        <v>5751.25</v>
      </c>
      <c r="G41" s="15" t="str">
        <f t="shared" si="1"/>
        <v>ร้านแนวธรรม</v>
      </c>
      <c r="H41" s="18">
        <f t="shared" si="2"/>
        <v>5751.25</v>
      </c>
      <c r="I41" s="15" t="s">
        <v>9</v>
      </c>
    </row>
    <row r="42" spans="1:9" ht="18.75">
      <c r="A42" s="8">
        <v>32</v>
      </c>
      <c r="B42" s="15" t="s">
        <v>99</v>
      </c>
      <c r="C42" s="18">
        <v>20970</v>
      </c>
      <c r="D42" s="15" t="s">
        <v>13</v>
      </c>
      <c r="E42" s="15" t="s">
        <v>68</v>
      </c>
      <c r="F42" s="18">
        <f t="shared" si="0"/>
        <v>20970</v>
      </c>
      <c r="G42" s="15" t="str">
        <f t="shared" si="1"/>
        <v>ร้านสมศักดิ์มอเตอร์ไบค์</v>
      </c>
      <c r="H42" s="18">
        <f t="shared" si="2"/>
        <v>20970</v>
      </c>
      <c r="I42" s="15" t="s">
        <v>9</v>
      </c>
    </row>
    <row r="43" spans="1:9" ht="18.75">
      <c r="A43" s="8"/>
      <c r="B43" s="15"/>
      <c r="C43" s="18"/>
      <c r="D43" s="15"/>
      <c r="E43" s="15"/>
      <c r="F43" s="18"/>
      <c r="G43" s="15"/>
      <c r="H43" s="18"/>
      <c r="I43" s="15"/>
    </row>
    <row r="44" spans="1:9" ht="18.75">
      <c r="A44" s="8"/>
      <c r="B44" s="15"/>
      <c r="C44" s="18"/>
      <c r="D44" s="15"/>
      <c r="E44" s="9"/>
      <c r="F44" s="9"/>
      <c r="G44" s="15"/>
      <c r="H44" s="15"/>
      <c r="I44" s="15"/>
    </row>
    <row r="45" spans="1:9" ht="19.5" thickBot="1">
      <c r="A45" s="8"/>
      <c r="B45" s="15"/>
      <c r="C45" s="7">
        <f>SUM(C8:C44)</f>
        <v>252289.11000000002</v>
      </c>
      <c r="D45" s="15"/>
      <c r="E45" s="9"/>
      <c r="F45" s="9"/>
      <c r="G45" s="15"/>
      <c r="H45" s="15"/>
      <c r="I45" s="15"/>
    </row>
    <row r="46" spans="1:9" ht="15.75" thickTop="1"/>
  </sheetData>
  <mergeCells count="8">
    <mergeCell ref="E7:F7"/>
    <mergeCell ref="G7:H7"/>
    <mergeCell ref="A2:I2"/>
    <mergeCell ref="A3:I3"/>
    <mergeCell ref="E5:F5"/>
    <mergeCell ref="G5:H5"/>
    <mergeCell ref="E6:F6"/>
    <mergeCell ref="G6:H6"/>
  </mergeCells>
  <pageMargins left="0.39370078740157483" right="0.39370078740157483" top="0.62" bottom="0.46" header="0.34" footer="0.15748031496062992"/>
  <pageSetup orientation="landscape" r:id="rId1"/>
  <headerFooter>
    <oddHeader>หน้าที่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2"/>
  <sheetViews>
    <sheetView topLeftCell="A4" workbookViewId="0">
      <selection activeCell="E16" sqref="E16"/>
    </sheetView>
  </sheetViews>
  <sheetFormatPr defaultColWidth="9.125" defaultRowHeight="15"/>
  <cols>
    <col min="1" max="1" width="5.25" style="2" customWidth="1"/>
    <col min="2" max="2" width="20.125" style="2" customWidth="1"/>
    <col min="3" max="3" width="11.875" style="2" customWidth="1"/>
    <col min="4" max="4" width="12.125" style="2" customWidth="1"/>
    <col min="5" max="5" width="16.25" style="2" customWidth="1"/>
    <col min="6" max="6" width="10.25" style="2" customWidth="1"/>
    <col min="7" max="7" width="17.25" style="2" customWidth="1"/>
    <col min="8" max="8" width="9.875" style="2" customWidth="1"/>
    <col min="9" max="9" width="17" style="2" customWidth="1"/>
    <col min="10" max="16384" width="9.125" style="2"/>
  </cols>
  <sheetData>
    <row r="1" spans="1:13" ht="20.25" customHeight="1">
      <c r="A1" s="3"/>
      <c r="B1" s="10"/>
      <c r="C1" s="3"/>
      <c r="D1" s="10"/>
      <c r="E1" s="3"/>
      <c r="F1" s="3"/>
      <c r="G1" s="10"/>
      <c r="H1" s="10"/>
      <c r="I1" s="17" t="s">
        <v>8</v>
      </c>
    </row>
    <row r="2" spans="1:13" ht="21.6" customHeight="1">
      <c r="A2" s="25" t="s">
        <v>46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  <c r="M2" s="1"/>
    </row>
    <row r="3" spans="1:13" ht="21" customHeight="1">
      <c r="A3" s="25" t="s">
        <v>12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</row>
    <row r="4" spans="1:13" ht="7.5" customHeight="1">
      <c r="A4" s="20"/>
      <c r="B4" s="11"/>
      <c r="C4" s="20"/>
      <c r="D4" s="11"/>
      <c r="E4" s="20"/>
      <c r="F4" s="20"/>
      <c r="G4" s="11"/>
      <c r="H4" s="11"/>
      <c r="I4" s="11"/>
      <c r="J4" s="1"/>
      <c r="K4" s="1"/>
      <c r="L4" s="1"/>
      <c r="M4" s="1"/>
    </row>
    <row r="5" spans="1:13" ht="21.6" customHeight="1">
      <c r="A5" s="4" t="s">
        <v>47</v>
      </c>
      <c r="B5" s="12" t="s">
        <v>1</v>
      </c>
      <c r="C5" s="4" t="s">
        <v>2</v>
      </c>
      <c r="D5" s="12" t="s">
        <v>5</v>
      </c>
      <c r="E5" s="26" t="s">
        <v>10</v>
      </c>
      <c r="F5" s="27"/>
      <c r="G5" s="28" t="s">
        <v>6</v>
      </c>
      <c r="H5" s="29"/>
      <c r="I5" s="12" t="s">
        <v>7</v>
      </c>
    </row>
    <row r="6" spans="1:13" ht="21.6" customHeight="1">
      <c r="A6" s="5"/>
      <c r="B6" s="13"/>
      <c r="C6" s="5" t="s">
        <v>3</v>
      </c>
      <c r="D6" s="13"/>
      <c r="E6" s="30" t="s">
        <v>11</v>
      </c>
      <c r="F6" s="31"/>
      <c r="G6" s="32" t="s">
        <v>18</v>
      </c>
      <c r="H6" s="33"/>
      <c r="I6" s="13"/>
    </row>
    <row r="7" spans="1:13" ht="21.6" customHeight="1">
      <c r="A7" s="6"/>
      <c r="B7" s="14"/>
      <c r="C7" s="6" t="s">
        <v>4</v>
      </c>
      <c r="D7" s="14"/>
      <c r="E7" s="21"/>
      <c r="F7" s="22"/>
      <c r="G7" s="23"/>
      <c r="H7" s="24"/>
      <c r="I7" s="14"/>
    </row>
    <row r="8" spans="1:13" ht="21.6" customHeight="1">
      <c r="A8" s="8">
        <v>1</v>
      </c>
      <c r="B8" s="15" t="s">
        <v>48</v>
      </c>
      <c r="C8" s="18">
        <v>1000</v>
      </c>
      <c r="D8" s="15" t="s">
        <v>13</v>
      </c>
      <c r="E8" s="15" t="s">
        <v>49</v>
      </c>
      <c r="F8" s="18">
        <f>C8</f>
        <v>1000</v>
      </c>
      <c r="G8" s="15" t="str">
        <f>E8</f>
        <v>ร้านจันทร์หอมดอกไม้สด</v>
      </c>
      <c r="H8" s="18">
        <f>F8</f>
        <v>1000</v>
      </c>
      <c r="I8" s="15" t="s">
        <v>9</v>
      </c>
    </row>
    <row r="9" spans="1:13" ht="21.6" customHeight="1">
      <c r="A9" s="8">
        <v>2</v>
      </c>
      <c r="B9" s="15" t="s">
        <v>50</v>
      </c>
      <c r="C9" s="18">
        <v>7495</v>
      </c>
      <c r="D9" s="15" t="s">
        <v>13</v>
      </c>
      <c r="E9" s="15" t="s">
        <v>51</v>
      </c>
      <c r="F9" s="18">
        <f t="shared" ref="F9:F11" si="0">C9</f>
        <v>7495</v>
      </c>
      <c r="G9" s="15" t="str">
        <f t="shared" ref="G9:H11" si="1">E9</f>
        <v>ร้านมิตรภาพการาจ</v>
      </c>
      <c r="H9" s="18">
        <f t="shared" si="1"/>
        <v>7495</v>
      </c>
      <c r="I9" s="15" t="s">
        <v>9</v>
      </c>
    </row>
    <row r="10" spans="1:13" ht="21.6" customHeight="1">
      <c r="A10" s="8">
        <v>3</v>
      </c>
      <c r="B10" s="15" t="s">
        <v>52</v>
      </c>
      <c r="C10" s="18">
        <v>480</v>
      </c>
      <c r="D10" s="15" t="s">
        <v>13</v>
      </c>
      <c r="E10" s="15" t="s">
        <v>15</v>
      </c>
      <c r="F10" s="18">
        <f t="shared" si="0"/>
        <v>480</v>
      </c>
      <c r="G10" s="15" t="str">
        <f t="shared" si="1"/>
        <v>ร้านเหมียวลำพูนโฆษณา</v>
      </c>
      <c r="H10" s="18">
        <f t="shared" si="1"/>
        <v>480</v>
      </c>
      <c r="I10" s="15" t="s">
        <v>9</v>
      </c>
    </row>
    <row r="11" spans="1:13" ht="21.6" customHeight="1">
      <c r="A11" s="8">
        <v>4</v>
      </c>
      <c r="B11" s="15" t="s">
        <v>53</v>
      </c>
      <c r="C11" s="18">
        <v>13853.83</v>
      </c>
      <c r="D11" s="15" t="s">
        <v>13</v>
      </c>
      <c r="E11" s="15" t="s">
        <v>14</v>
      </c>
      <c r="F11" s="18">
        <f t="shared" si="0"/>
        <v>13853.83</v>
      </c>
      <c r="G11" s="15" t="str">
        <f t="shared" si="1"/>
        <v>ร้านแนวธรรม</v>
      </c>
      <c r="H11" s="18">
        <f t="shared" si="1"/>
        <v>13853.83</v>
      </c>
      <c r="I11" s="15" t="s">
        <v>9</v>
      </c>
    </row>
    <row r="12" spans="1:13" ht="21.6" customHeight="1">
      <c r="A12" s="8"/>
      <c r="B12" s="15"/>
      <c r="C12" s="18"/>
      <c r="D12" s="15"/>
      <c r="E12" s="15"/>
      <c r="F12" s="18"/>
      <c r="G12" s="15"/>
      <c r="H12" s="18"/>
      <c r="I12" s="15"/>
    </row>
    <row r="13" spans="1:13" ht="21.6" customHeight="1">
      <c r="A13" s="8"/>
      <c r="B13" s="15"/>
      <c r="C13" s="18"/>
      <c r="D13" s="15"/>
      <c r="E13" s="15"/>
      <c r="F13" s="18"/>
      <c r="G13" s="15"/>
      <c r="H13" s="18"/>
      <c r="I13" s="15"/>
    </row>
    <row r="14" spans="1:13" ht="18.75">
      <c r="A14" s="8"/>
      <c r="B14" s="15"/>
      <c r="C14" s="18"/>
      <c r="D14" s="15"/>
      <c r="E14" s="15"/>
      <c r="F14" s="18"/>
      <c r="G14" s="15"/>
      <c r="H14" s="18"/>
      <c r="I14" s="15"/>
    </row>
    <row r="15" spans="1:13" ht="18.75">
      <c r="A15" s="8"/>
      <c r="B15" s="15"/>
      <c r="C15" s="18"/>
      <c r="D15" s="15"/>
      <c r="E15" s="15"/>
      <c r="F15" s="18"/>
      <c r="G15" s="15"/>
      <c r="H15" s="18"/>
      <c r="I15" s="15"/>
    </row>
    <row r="16" spans="1:13" ht="18.75">
      <c r="A16" s="8"/>
      <c r="B16" s="15"/>
      <c r="C16" s="18"/>
      <c r="D16" s="15"/>
      <c r="E16" s="15"/>
      <c r="F16" s="18"/>
      <c r="G16" s="15"/>
      <c r="H16" s="18"/>
      <c r="I16" s="15"/>
    </row>
    <row r="17" spans="1:9" ht="18.75">
      <c r="A17" s="8"/>
      <c r="B17" s="15"/>
      <c r="C17" s="18"/>
      <c r="D17" s="15"/>
      <c r="E17" s="15"/>
      <c r="F17" s="18"/>
      <c r="G17" s="15"/>
      <c r="H17" s="18"/>
      <c r="I17" s="15"/>
    </row>
    <row r="18" spans="1:9" ht="18.75">
      <c r="A18" s="8"/>
      <c r="B18" s="15"/>
      <c r="C18" s="18"/>
      <c r="D18" s="15"/>
      <c r="E18" s="15"/>
      <c r="F18" s="18"/>
      <c r="G18" s="15"/>
      <c r="H18" s="18"/>
      <c r="I18" s="15"/>
    </row>
    <row r="19" spans="1:9" ht="18.75">
      <c r="A19" s="8"/>
      <c r="B19" s="15"/>
      <c r="C19" s="18"/>
      <c r="D19" s="15"/>
      <c r="E19" s="15"/>
      <c r="F19" s="18"/>
      <c r="G19" s="15"/>
      <c r="H19" s="18"/>
      <c r="I19" s="15"/>
    </row>
    <row r="20" spans="1:9" ht="18.75">
      <c r="A20" s="8"/>
      <c r="B20" s="15"/>
      <c r="C20" s="18"/>
      <c r="D20" s="15"/>
      <c r="E20" s="9"/>
      <c r="F20" s="9"/>
      <c r="G20" s="15"/>
      <c r="H20" s="15"/>
      <c r="I20" s="15"/>
    </row>
    <row r="21" spans="1:9" ht="19.5" thickBot="1">
      <c r="A21" s="8"/>
      <c r="B21" s="15"/>
      <c r="C21" s="7">
        <f>SUM(C8:C20)</f>
        <v>22828.83</v>
      </c>
      <c r="D21" s="15"/>
      <c r="E21" s="9"/>
      <c r="F21" s="9"/>
      <c r="G21" s="15"/>
      <c r="H21" s="15"/>
      <c r="I21" s="15"/>
    </row>
    <row r="22" spans="1:9" ht="15.75" thickTop="1"/>
  </sheetData>
  <mergeCells count="8">
    <mergeCell ref="E6:F6"/>
    <mergeCell ref="G6:H6"/>
    <mergeCell ref="E7:F7"/>
    <mergeCell ref="G7:H7"/>
    <mergeCell ref="A2:I2"/>
    <mergeCell ref="A3:I3"/>
    <mergeCell ref="E5:F5"/>
    <mergeCell ref="G5:H5"/>
  </mergeCells>
  <pageMargins left="0.41" right="0.38" top="0.17" bottom="0.19" header="0.21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2" sqref="H22"/>
    </sheetView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ก.ย.61 </vt:lpstr>
      <vt:lpstr>พ.ย.61</vt:lpstr>
      <vt:lpstr>ต.ค.61</vt:lpstr>
      <vt:lpstr>Sheet2</vt:lpstr>
      <vt:lpstr>Sheet3</vt:lpstr>
      <vt:lpstr>'ก.ย.61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2018-12-16T08:26:28Z</cp:lastPrinted>
  <dcterms:created xsi:type="dcterms:W3CDTF">2015-02-03T08:34:39Z</dcterms:created>
  <dcterms:modified xsi:type="dcterms:W3CDTF">2018-12-16T08:26:36Z</dcterms:modified>
</cp:coreProperties>
</file>